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_Weizenfrei\45_e-commerce_Ab-Werk-Verkauf\03_Onlineshop\01_Bestellungen\Formulare\"/>
    </mc:Choice>
  </mc:AlternateContent>
  <xr:revisionPtr revIDLastSave="0" documentId="13_ncr:1_{5DBBDCA5-235D-4753-8345-073BD033170C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Tabelle1!$A$1:$F$72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51" i="1" l="1"/>
  <c r="F52" i="1"/>
  <c r="F53" i="1"/>
  <c r="F55" i="1" l="1"/>
  <c r="F38" i="1" l="1"/>
  <c r="F33" i="1"/>
  <c r="F37" i="1" l="1"/>
  <c r="F26" i="1"/>
  <c r="F34" i="1" l="1"/>
  <c r="F64" i="1" l="1"/>
  <c r="F63" i="1"/>
  <c r="F65" i="1"/>
  <c r="F62" i="1"/>
  <c r="F61" i="1"/>
  <c r="F25" i="1" l="1"/>
  <c r="F27" i="1"/>
  <c r="F28" i="1"/>
  <c r="F29" i="1"/>
  <c r="F30" i="1"/>
  <c r="F31" i="1"/>
  <c r="F32" i="1"/>
  <c r="F35" i="1"/>
  <c r="F58" i="1" l="1"/>
  <c r="F39" i="1" l="1"/>
  <c r="F45" i="1" l="1"/>
  <c r="F46" i="1"/>
  <c r="F47" i="1"/>
  <c r="F48" i="1"/>
  <c r="F40" i="1"/>
  <c r="F41" i="1"/>
  <c r="F42" i="1"/>
  <c r="F43" i="1"/>
  <c r="F49" i="1"/>
  <c r="F50" i="1"/>
  <c r="F57" i="1"/>
  <c r="F59" i="1"/>
  <c r="F24" i="1"/>
  <c r="F67" i="1" l="1"/>
  <c r="F68" i="1" l="1"/>
  <c r="F70" i="1" s="1"/>
</calcChain>
</file>

<file path=xl/sharedStrings.xml><?xml version="1.0" encoding="utf-8"?>
<sst xmlns="http://schemas.openxmlformats.org/spreadsheetml/2006/main" count="114" uniqueCount="76">
  <si>
    <t>Produkt</t>
  </si>
  <si>
    <t>Preis</t>
  </si>
  <si>
    <t>gewünschte Stückanzahl</t>
  </si>
  <si>
    <t>Käsestangerl 100g</t>
  </si>
  <si>
    <t>Kürbiskernweckerl 70g</t>
  </si>
  <si>
    <t>Sonnenblumensemmerl 70g</t>
  </si>
  <si>
    <t>Haferbrot 300g</t>
  </si>
  <si>
    <t>Körndlbrot 300g</t>
  </si>
  <si>
    <t>Buchweizenbrot 300g</t>
  </si>
  <si>
    <t>Landbrot 300g</t>
  </si>
  <si>
    <t>Biskuitroulade 250g</t>
  </si>
  <si>
    <t>Sacherschnitte 200g</t>
  </si>
  <si>
    <t>Streuselküchlein Zwetschke 130g</t>
  </si>
  <si>
    <t>SUMME</t>
  </si>
  <si>
    <t>Schokomuffin 70g</t>
  </si>
  <si>
    <t>Heidelbeermuffin 70g</t>
  </si>
  <si>
    <t>Apfel-Zimt-Muffin 70g</t>
  </si>
  <si>
    <t>Der Betrag beinhaltet 10% Mwst.</t>
  </si>
  <si>
    <t>Laugenweckerl 70g</t>
  </si>
  <si>
    <t>Sesamweckerl - Burger 70g</t>
  </si>
  <si>
    <t>Sonnenblumenbrot 300g</t>
  </si>
  <si>
    <t>Sonntagsbrötchen 70g</t>
  </si>
  <si>
    <t>Gebäck</t>
  </si>
  <si>
    <t>Brot</t>
  </si>
  <si>
    <t>Konditorei</t>
  </si>
  <si>
    <t>2 Stück</t>
  </si>
  <si>
    <t xml:space="preserve">Kaisersemmel 70g </t>
  </si>
  <si>
    <t>Spitzkornweckerl 70g</t>
  </si>
  <si>
    <t xml:space="preserve">Körndlweckerl 70g </t>
  </si>
  <si>
    <t>1 Stück</t>
  </si>
  <si>
    <t>1  Stück</t>
  </si>
  <si>
    <t>Teegebäck 200g</t>
  </si>
  <si>
    <t>200g</t>
  </si>
  <si>
    <t>Packungs-
inhalt</t>
  </si>
  <si>
    <t>Vorname:</t>
  </si>
  <si>
    <t>Nachname:</t>
  </si>
  <si>
    <t>Straße:</t>
  </si>
  <si>
    <t>Hausnummer:</t>
  </si>
  <si>
    <t>PLZ:</t>
  </si>
  <si>
    <t>Ort:</t>
  </si>
  <si>
    <t>Telefonnummer:</t>
  </si>
  <si>
    <t>E-Mail:</t>
  </si>
  <si>
    <t>Pflichtfeld</t>
  </si>
  <si>
    <t>2  Stück</t>
  </si>
  <si>
    <t>250g</t>
  </si>
  <si>
    <t>Vintschgerl 70g</t>
  </si>
  <si>
    <t>Buchweizenmehl 1kg</t>
  </si>
  <si>
    <t>Hafervollkornmehl 1 kg</t>
  </si>
  <si>
    <t>1 kg</t>
  </si>
  <si>
    <t>Reisvollkornmehl 1 kg</t>
  </si>
  <si>
    <t>Reismehl  1 kg</t>
  </si>
  <si>
    <t>Quinoamehl 1 kg</t>
  </si>
  <si>
    <t>Mehle</t>
  </si>
  <si>
    <t>Trockensortiment</t>
  </si>
  <si>
    <t>Artikel-Nr.</t>
  </si>
  <si>
    <t>Brotblume 420g</t>
  </si>
  <si>
    <t>Baguette 200g</t>
  </si>
  <si>
    <t>Preis/Stk</t>
  </si>
  <si>
    <t>WARENWERT</t>
  </si>
  <si>
    <r>
      <t xml:space="preserve">VERSAND </t>
    </r>
    <r>
      <rPr>
        <b/>
        <sz val="12"/>
        <color theme="1"/>
        <rFont val="Calibri"/>
        <family val="2"/>
        <scheme val="minor"/>
      </rPr>
      <t>ab 40 EUR Warenwert versandkostenfrei!</t>
    </r>
  </si>
  <si>
    <t>(next day fresh - am Donnerstag verschickt, Freitag frisch bei dir Zuhause)</t>
  </si>
  <si>
    <r>
      <t>Pane Rustico 300g</t>
    </r>
    <r>
      <rPr>
        <b/>
        <sz val="12"/>
        <color theme="1"/>
        <rFont val="Calibri"/>
        <family val="2"/>
        <scheme val="minor"/>
      </rPr>
      <t xml:space="preserve"> </t>
    </r>
  </si>
  <si>
    <t>000910 NEU!!!</t>
  </si>
  <si>
    <t>frischer Blätterteig 500g  - zum Einfrieren geeignet</t>
  </si>
  <si>
    <t>Topfengolatschen</t>
  </si>
  <si>
    <t xml:space="preserve">Blätterteig Vanille-Kirsch-Tasche 90g </t>
  </si>
  <si>
    <t xml:space="preserve">Apfelstrudel 10cm Stück </t>
  </si>
  <si>
    <t>000811 NEU!</t>
  </si>
  <si>
    <t>000920 NEU!</t>
  </si>
  <si>
    <t xml:space="preserve">Semmelbrösel 250g </t>
  </si>
  <si>
    <t xml:space="preserve">Semmelwürfel 200g </t>
  </si>
  <si>
    <r>
      <t>Riesen-Burger 140g</t>
    </r>
    <r>
      <rPr>
        <b/>
        <sz val="12"/>
        <color theme="1"/>
        <rFont val="Calibri"/>
        <family val="2"/>
        <scheme val="minor"/>
      </rPr>
      <t xml:space="preserve"> </t>
    </r>
  </si>
  <si>
    <t>gewünschter Zustelltag (Mittwoch oder Freitag)</t>
  </si>
  <si>
    <t>bitte hier: Mittwoch oder Freitag eintragen</t>
  </si>
  <si>
    <t>001100 NEU!!!</t>
  </si>
  <si>
    <t>Mürbteig für Kekse 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</si>
</sst>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.00"/>
    <numFmt numFmtId="165" formatCode="000####"/>
    <numFmt numFmtId="166" formatCode="0000####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ADDD07"/>
      <name val="Calibri"/>
      <family val="2"/>
      <scheme val="minor"/>
    </font>
    <font>
      <b/>
      <sz val="12"/>
      <color rgb="FFADDD0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DDD07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9">
    <xf numFmtId="0" fontId="0" fillId="0" borderId="0" xfId="0"/>
    <xf numFmtId="0" fontId="5" fillId="3" borderId="0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1" fillId="0" borderId="0" xfId="1" applyFont="1" applyFill="1" applyBorder="1"/>
    <xf numFmtId="0" fontId="12" fillId="3" borderId="0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vertical="center" wrapText="1"/>
    </xf>
    <xf numFmtId="43" fontId="15" fillId="5" borderId="1" xfId="0" applyNumberFormat="1" applyFont="1" applyFill="1" applyBorder="1" applyAlignment="1">
      <alignment horizontal="center"/>
    </xf>
    <xf numFmtId="43" fontId="15" fillId="5" borderId="9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43" fontId="15" fillId="5" borderId="21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0" fillId="0" borderId="0" xfId="0" applyBorder="1"/>
    <xf numFmtId="0" fontId="2" fillId="0" borderId="17" xfId="0" applyFont="1" applyFill="1" applyBorder="1"/>
    <xf numFmtId="0" fontId="6" fillId="2" borderId="14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164" fontId="2" fillId="0" borderId="25" xfId="0" applyNumberFormat="1" applyFont="1" applyFill="1" applyBorder="1" applyAlignment="1">
      <alignment horizontal="center"/>
    </xf>
    <xf numFmtId="165" fontId="0" fillId="0" borderId="6" xfId="0" applyNumberFormat="1" applyBorder="1" applyAlignment="1">
      <alignment horizontal="left"/>
    </xf>
    <xf numFmtId="165" fontId="0" fillId="0" borderId="11" xfId="0" applyNumberFormat="1" applyBorder="1" applyAlignment="1">
      <alignment horizontal="left"/>
    </xf>
    <xf numFmtId="165" fontId="0" fillId="0" borderId="8" xfId="0" applyNumberFormat="1" applyBorder="1" applyAlignment="1">
      <alignment horizontal="left"/>
    </xf>
    <xf numFmtId="166" fontId="0" fillId="0" borderId="6" xfId="0" applyNumberFormat="1" applyBorder="1" applyAlignment="1">
      <alignment horizontal="left"/>
    </xf>
    <xf numFmtId="0" fontId="4" fillId="3" borderId="5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5" xfId="0" applyFont="1" applyFill="1" applyBorder="1" applyAlignment="1"/>
    <xf numFmtId="0" fontId="4" fillId="3" borderId="3" xfId="0" applyFont="1" applyFill="1" applyBorder="1" applyAlignment="1"/>
    <xf numFmtId="0" fontId="0" fillId="0" borderId="5" xfId="0" applyBorder="1"/>
    <xf numFmtId="0" fontId="0" fillId="0" borderId="18" xfId="0" applyBorder="1"/>
    <xf numFmtId="0" fontId="2" fillId="0" borderId="0" xfId="0" applyFont="1" applyFill="1" applyBorder="1"/>
    <xf numFmtId="43" fontId="15" fillId="3" borderId="0" xfId="0" applyNumberFormat="1" applyFont="1" applyFill="1" applyBorder="1" applyAlignment="1">
      <alignment horizontal="center"/>
    </xf>
    <xf numFmtId="165" fontId="0" fillId="0" borderId="23" xfId="0" applyNumberFormat="1" applyBorder="1" applyAlignment="1">
      <alignment horizontal="left"/>
    </xf>
    <xf numFmtId="0" fontId="0" fillId="3" borderId="0" xfId="0" applyFill="1" applyBorder="1"/>
    <xf numFmtId="0" fontId="2" fillId="3" borderId="0" xfId="0" applyFont="1" applyFill="1" applyBorder="1" applyAlignment="1"/>
    <xf numFmtId="164" fontId="2" fillId="4" borderId="28" xfId="0" applyNumberFormat="1" applyFont="1" applyFill="1" applyBorder="1" applyAlignment="1">
      <alignment horizontal="center"/>
    </xf>
    <xf numFmtId="0" fontId="4" fillId="0" borderId="31" xfId="0" applyFont="1" applyBorder="1" applyAlignment="1"/>
    <xf numFmtId="0" fontId="2" fillId="0" borderId="31" xfId="0" applyFont="1" applyBorder="1" applyAlignment="1"/>
    <xf numFmtId="0" fontId="13" fillId="0" borderId="32" xfId="0" applyFont="1" applyBorder="1" applyAlignment="1">
      <alignment horizontal="center"/>
    </xf>
    <xf numFmtId="0" fontId="4" fillId="3" borderId="20" xfId="0" applyFont="1" applyFill="1" applyBorder="1" applyAlignment="1"/>
    <xf numFmtId="164" fontId="2" fillId="0" borderId="4" xfId="0" applyNumberFormat="1" applyFont="1" applyBorder="1" applyAlignment="1">
      <alignment horizontal="center"/>
    </xf>
    <xf numFmtId="164" fontId="2" fillId="3" borderId="28" xfId="0" applyNumberFormat="1" applyFont="1" applyFill="1" applyBorder="1" applyAlignment="1">
      <alignment horizontal="center"/>
    </xf>
    <xf numFmtId="0" fontId="0" fillId="0" borderId="33" xfId="0" applyBorder="1"/>
    <xf numFmtId="0" fontId="14" fillId="0" borderId="34" xfId="0" applyFont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0" fontId="2" fillId="0" borderId="27" xfId="0" applyFont="1" applyBorder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/>
    </xf>
    <xf numFmtId="0" fontId="16" fillId="0" borderId="0" xfId="0" applyFont="1"/>
    <xf numFmtId="0" fontId="4" fillId="3" borderId="18" xfId="0" applyFont="1" applyFill="1" applyBorder="1" applyAlignment="1"/>
    <xf numFmtId="0" fontId="4" fillId="3" borderId="36" xfId="0" applyFont="1" applyFill="1" applyBorder="1" applyAlignment="1"/>
    <xf numFmtId="0" fontId="2" fillId="0" borderId="1" xfId="0" applyFont="1" applyBorder="1" applyAlignment="1">
      <alignment wrapText="1"/>
    </xf>
    <xf numFmtId="0" fontId="4" fillId="3" borderId="33" xfId="0" applyFont="1" applyFill="1" applyBorder="1" applyAlignment="1"/>
    <xf numFmtId="0" fontId="4" fillId="3" borderId="37" xfId="0" applyFont="1" applyFill="1" applyBorder="1" applyAlignment="1"/>
    <xf numFmtId="165" fontId="0" fillId="0" borderId="19" xfId="0" applyNumberFormat="1" applyBorder="1" applyAlignment="1">
      <alignment horizontal="left"/>
    </xf>
    <xf numFmtId="0" fontId="2" fillId="0" borderId="38" xfId="0" applyFont="1" applyBorder="1"/>
    <xf numFmtId="164" fontId="2" fillId="0" borderId="38" xfId="0" applyNumberFormat="1" applyFont="1" applyBorder="1" applyAlignment="1">
      <alignment horizontal="center"/>
    </xf>
    <xf numFmtId="43" fontId="15" fillId="5" borderId="38" xfId="0" applyNumberFormat="1" applyFont="1" applyFill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5" fontId="17" fillId="0" borderId="6" xfId="0" quotePrefix="1" applyNumberFormat="1" applyFont="1" applyBorder="1" applyAlignment="1">
      <alignment horizontal="left"/>
    </xf>
    <xf numFmtId="0" fontId="18" fillId="0" borderId="1" xfId="0" applyFont="1" applyBorder="1"/>
    <xf numFmtId="164" fontId="18" fillId="0" borderId="1" xfId="0" applyNumberFormat="1" applyFont="1" applyBorder="1" applyAlignment="1">
      <alignment horizontal="center"/>
    </xf>
    <xf numFmtId="165" fontId="18" fillId="0" borderId="8" xfId="0" quotePrefix="1" applyNumberFormat="1" applyFont="1" applyBorder="1" applyAlignment="1">
      <alignment horizontal="left"/>
    </xf>
    <xf numFmtId="0" fontId="18" fillId="0" borderId="9" xfId="0" applyFont="1" applyBorder="1"/>
    <xf numFmtId="164" fontId="18" fillId="0" borderId="9" xfId="0" applyNumberFormat="1" applyFont="1" applyBorder="1" applyAlignment="1">
      <alignment horizontal="center"/>
    </xf>
    <xf numFmtId="49" fontId="10" fillId="5" borderId="6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49" fontId="10" fillId="5" borderId="7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0" fillId="5" borderId="4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ADDD07"/>
      <color rgb="FF0033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6</xdr:row>
      <xdr:rowOff>57150</xdr:rowOff>
    </xdr:from>
    <xdr:to>
      <xdr:col>1</xdr:col>
      <xdr:colOff>1323975</xdr:colOff>
      <xdr:row>8</xdr:row>
      <xdr:rowOff>18729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61584"/>
        <a:stretch/>
      </xdr:blipFill>
      <xdr:spPr>
        <a:xfrm>
          <a:off x="19050" y="1581150"/>
          <a:ext cx="2705100" cy="59022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19049</xdr:rowOff>
    </xdr:from>
    <xdr:to>
      <xdr:col>1</xdr:col>
      <xdr:colOff>2600324</xdr:colOff>
      <xdr:row>4</xdr:row>
      <xdr:rowOff>180974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234" r="48360"/>
        <a:stretch/>
      </xdr:blipFill>
      <xdr:spPr>
        <a:xfrm>
          <a:off x="152400" y="19049"/>
          <a:ext cx="3848099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2990851</xdr:colOff>
      <xdr:row>0</xdr:row>
      <xdr:rowOff>85725</xdr:rowOff>
    </xdr:from>
    <xdr:to>
      <xdr:col>4</xdr:col>
      <xdr:colOff>441941</xdr:colOff>
      <xdr:row>12</xdr:row>
      <xdr:rowOff>19050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62316EED-BD2A-4157-BF81-BE08B77328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18927"/>
        <a:stretch/>
      </xdr:blipFill>
      <xdr:spPr>
        <a:xfrm>
          <a:off x="4391026" y="85725"/>
          <a:ext cx="3166090" cy="3305175"/>
        </a:xfrm>
        <a:prstGeom prst="rect">
          <a:avLst/>
        </a:prstGeom>
      </xdr:spPr>
    </xdr:pic>
    <xdr:clientData/>
  </xdr:twoCellAnchor>
  <xdr:twoCellAnchor editAs="oneCell">
    <xdr:from>
      <xdr:col>4</xdr:col>
      <xdr:colOff>466725</xdr:colOff>
      <xdr:row>0</xdr:row>
      <xdr:rowOff>38101</xdr:rowOff>
    </xdr:from>
    <xdr:to>
      <xdr:col>5</xdr:col>
      <xdr:colOff>1156431</xdr:colOff>
      <xdr:row>5</xdr:row>
      <xdr:rowOff>220677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53" t="21583" r="33456" b="11749"/>
        <a:stretch/>
      </xdr:blipFill>
      <xdr:spPr bwMode="auto">
        <a:xfrm>
          <a:off x="7581900" y="38101"/>
          <a:ext cx="1908906" cy="139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76199</xdr:colOff>
      <xdr:row>3</xdr:row>
      <xdr:rowOff>19050</xdr:rowOff>
    </xdr:from>
    <xdr:to>
      <xdr:col>1</xdr:col>
      <xdr:colOff>2019299</xdr:colOff>
      <xdr:row>6</xdr:row>
      <xdr:rowOff>121623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90AF5E6F-64F4-4DFA-98C1-4A1ECB2526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1448" t="-4913" r="3058" b="4913"/>
        <a:stretch/>
      </xdr:blipFill>
      <xdr:spPr>
        <a:xfrm>
          <a:off x="76199" y="676275"/>
          <a:ext cx="3343275" cy="969348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142874</xdr:colOff>
      <xdr:row>7</xdr:row>
      <xdr:rowOff>152400</xdr:rowOff>
    </xdr:from>
    <xdr:to>
      <xdr:col>1</xdr:col>
      <xdr:colOff>2809875</xdr:colOff>
      <xdr:row>9</xdr:row>
      <xdr:rowOff>133350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6490C82D-E4FD-4CE2-BE2C-D0A73EE028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22"/>
        <a:stretch/>
      </xdr:blipFill>
      <xdr:spPr>
        <a:xfrm>
          <a:off x="142874" y="1990725"/>
          <a:ext cx="4067176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72"/>
  <sheetViews>
    <sheetView tabSelected="1" view="pageBreakPreview" topLeftCell="A43" zoomScaleNormal="100" zoomScaleSheetLayoutView="100" workbookViewId="0">
      <selection activeCell="E53" sqref="E53"/>
    </sheetView>
  </sheetViews>
  <sheetFormatPr baseColWidth="10" defaultRowHeight="15" x14ac:dyDescent="0.25"/>
  <cols>
    <col min="1" max="1" width="21" customWidth="1"/>
    <col min="2" max="2" width="49.85546875" customWidth="1"/>
    <col min="3" max="3" width="21.140625" customWidth="1"/>
    <col min="4" max="4" width="14.7109375" customWidth="1"/>
    <col min="5" max="5" width="18.28515625" style="21" customWidth="1"/>
    <col min="6" max="6" width="18.42578125" customWidth="1"/>
  </cols>
  <sheetData>
    <row r="2" spans="1:6" ht="28.5" x14ac:dyDescent="0.45">
      <c r="B2" s="82"/>
      <c r="C2" s="82"/>
      <c r="D2" s="82"/>
      <c r="E2" s="82"/>
      <c r="F2" s="82"/>
    </row>
    <row r="3" spans="1:6" ht="8.25" customHeight="1" x14ac:dyDescent="0.45">
      <c r="B3" s="1"/>
      <c r="C3" s="1"/>
      <c r="D3" s="1"/>
      <c r="E3" s="17"/>
      <c r="F3" s="1"/>
    </row>
    <row r="4" spans="1:6" ht="18.75" x14ac:dyDescent="0.3">
      <c r="B4" s="83"/>
      <c r="C4" s="83"/>
      <c r="D4" s="83"/>
      <c r="E4" s="83"/>
      <c r="F4" s="83"/>
    </row>
    <row r="5" spans="1:6" ht="24.75" customHeight="1" x14ac:dyDescent="0.25"/>
    <row r="6" spans="1:6" ht="24.75" customHeight="1" x14ac:dyDescent="0.25"/>
    <row r="7" spans="1:6" ht="24.75" customHeight="1" x14ac:dyDescent="0.25"/>
    <row r="8" spans="1:6" ht="24.75" customHeight="1" x14ac:dyDescent="0.25"/>
    <row r="9" spans="1:6" ht="24.75" customHeight="1" x14ac:dyDescent="0.25"/>
    <row r="10" spans="1:6" ht="24.75" customHeight="1" x14ac:dyDescent="0.25"/>
    <row r="11" spans="1:6" ht="24.75" customHeight="1" thickBot="1" x14ac:dyDescent="0.3"/>
    <row r="12" spans="1:6" ht="21.75" customHeight="1" x14ac:dyDescent="0.25">
      <c r="A12" s="85" t="s">
        <v>34</v>
      </c>
      <c r="B12" s="86"/>
      <c r="C12" s="84" t="s">
        <v>42</v>
      </c>
      <c r="D12" s="84"/>
      <c r="E12" s="84"/>
      <c r="F12" s="84"/>
    </row>
    <row r="13" spans="1:6" ht="21.75" customHeight="1" x14ac:dyDescent="0.25">
      <c r="A13" s="87" t="s">
        <v>35</v>
      </c>
      <c r="B13" s="88"/>
      <c r="C13" s="79" t="s">
        <v>42</v>
      </c>
      <c r="D13" s="80"/>
      <c r="E13" s="80"/>
      <c r="F13" s="81"/>
    </row>
    <row r="14" spans="1:6" ht="21.75" customHeight="1" x14ac:dyDescent="0.25">
      <c r="A14" s="87" t="s">
        <v>36</v>
      </c>
      <c r="B14" s="88"/>
      <c r="C14" s="79" t="s">
        <v>42</v>
      </c>
      <c r="D14" s="80"/>
      <c r="E14" s="80"/>
      <c r="F14" s="81"/>
    </row>
    <row r="15" spans="1:6" ht="21.75" customHeight="1" x14ac:dyDescent="0.25">
      <c r="A15" s="87" t="s">
        <v>37</v>
      </c>
      <c r="B15" s="88"/>
      <c r="C15" s="76" t="s">
        <v>42</v>
      </c>
      <c r="D15" s="77"/>
      <c r="E15" s="77"/>
      <c r="F15" s="78"/>
    </row>
    <row r="16" spans="1:6" ht="21.75" customHeight="1" x14ac:dyDescent="0.25">
      <c r="A16" s="87" t="s">
        <v>38</v>
      </c>
      <c r="B16" s="88"/>
      <c r="C16" s="79" t="s">
        <v>42</v>
      </c>
      <c r="D16" s="80"/>
      <c r="E16" s="80"/>
      <c r="F16" s="81"/>
    </row>
    <row r="17" spans="1:10" ht="21.75" customHeight="1" x14ac:dyDescent="0.25">
      <c r="A17" s="87" t="s">
        <v>39</v>
      </c>
      <c r="B17" s="88"/>
      <c r="C17" s="79" t="s">
        <v>42</v>
      </c>
      <c r="D17" s="80"/>
      <c r="E17" s="80"/>
      <c r="F17" s="81"/>
    </row>
    <row r="18" spans="1:10" ht="21.75" customHeight="1" x14ac:dyDescent="0.25">
      <c r="A18" s="87" t="s">
        <v>41</v>
      </c>
      <c r="B18" s="88"/>
      <c r="C18" s="79" t="s">
        <v>42</v>
      </c>
      <c r="D18" s="80"/>
      <c r="E18" s="80"/>
      <c r="F18" s="81"/>
    </row>
    <row r="19" spans="1:10" ht="21.75" customHeight="1" x14ac:dyDescent="0.25">
      <c r="A19" s="87" t="s">
        <v>40</v>
      </c>
      <c r="B19" s="88"/>
      <c r="C19" s="79" t="s">
        <v>42</v>
      </c>
      <c r="D19" s="80"/>
      <c r="E19" s="80"/>
      <c r="F19" s="81"/>
    </row>
    <row r="20" spans="1:10" ht="25.5" customHeight="1" thickBot="1" x14ac:dyDescent="0.3">
      <c r="A20" s="97" t="s">
        <v>72</v>
      </c>
      <c r="B20" s="98"/>
      <c r="C20" s="89" t="s">
        <v>73</v>
      </c>
      <c r="D20" s="90"/>
      <c r="E20" s="90"/>
      <c r="F20" s="91"/>
    </row>
    <row r="21" spans="1:10" ht="13.5" customHeight="1" thickBot="1" x14ac:dyDescent="0.3"/>
    <row r="22" spans="1:10" ht="50.25" customHeight="1" thickBot="1" x14ac:dyDescent="0.3">
      <c r="A22" s="28" t="s">
        <v>54</v>
      </c>
      <c r="B22" s="27" t="s">
        <v>0</v>
      </c>
      <c r="C22" s="14" t="s">
        <v>33</v>
      </c>
      <c r="D22" s="10" t="s">
        <v>57</v>
      </c>
      <c r="E22" s="18" t="s">
        <v>2</v>
      </c>
      <c r="F22" s="11" t="s">
        <v>1</v>
      </c>
    </row>
    <row r="23" spans="1:10" ht="24" customHeight="1" x14ac:dyDescent="0.25">
      <c r="A23" s="38"/>
      <c r="B23" s="34" t="s">
        <v>22</v>
      </c>
      <c r="C23" s="34"/>
      <c r="D23" s="34"/>
      <c r="E23" s="34"/>
      <c r="F23" s="35"/>
    </row>
    <row r="24" spans="1:10" ht="23.25" customHeight="1" x14ac:dyDescent="0.25">
      <c r="A24" s="33">
        <v>14</v>
      </c>
      <c r="B24" s="7" t="s">
        <v>26</v>
      </c>
      <c r="C24" s="7" t="s">
        <v>25</v>
      </c>
      <c r="D24" s="2">
        <v>1.5</v>
      </c>
      <c r="E24" s="19">
        <v>0</v>
      </c>
      <c r="F24" s="3">
        <f>D24*E24</f>
        <v>0</v>
      </c>
    </row>
    <row r="25" spans="1:10" ht="23.25" customHeight="1" x14ac:dyDescent="0.25">
      <c r="A25" s="33">
        <v>82</v>
      </c>
      <c r="B25" s="7" t="s">
        <v>27</v>
      </c>
      <c r="C25" s="7" t="s">
        <v>25</v>
      </c>
      <c r="D25" s="2">
        <v>1.5</v>
      </c>
      <c r="E25" s="19">
        <v>0</v>
      </c>
      <c r="F25" s="3">
        <f t="shared" ref="F25:F34" si="0">D25*E25</f>
        <v>0</v>
      </c>
    </row>
    <row r="26" spans="1:10" ht="23.25" customHeight="1" x14ac:dyDescent="0.25">
      <c r="A26" s="30">
        <v>600</v>
      </c>
      <c r="B26" s="7" t="s">
        <v>45</v>
      </c>
      <c r="C26" s="7" t="s">
        <v>25</v>
      </c>
      <c r="D26" s="2">
        <v>1.5</v>
      </c>
      <c r="E26" s="19">
        <v>0</v>
      </c>
      <c r="F26" s="3">
        <f t="shared" si="0"/>
        <v>0</v>
      </c>
    </row>
    <row r="27" spans="1:10" ht="23.25" customHeight="1" x14ac:dyDescent="0.25">
      <c r="A27" s="33">
        <v>74</v>
      </c>
      <c r="B27" s="7" t="s">
        <v>28</v>
      </c>
      <c r="C27" s="7" t="s">
        <v>25</v>
      </c>
      <c r="D27" s="2">
        <v>1.5</v>
      </c>
      <c r="E27" s="19">
        <v>0</v>
      </c>
      <c r="F27" s="3">
        <f t="shared" si="0"/>
        <v>0</v>
      </c>
    </row>
    <row r="28" spans="1:10" ht="23.25" customHeight="1" x14ac:dyDescent="0.25">
      <c r="A28" s="30">
        <v>102</v>
      </c>
      <c r="B28" s="7" t="s">
        <v>4</v>
      </c>
      <c r="C28" s="7" t="s">
        <v>25</v>
      </c>
      <c r="D28" s="2">
        <v>1.5</v>
      </c>
      <c r="E28" s="19">
        <v>0</v>
      </c>
      <c r="F28" s="3">
        <f t="shared" si="0"/>
        <v>0</v>
      </c>
    </row>
    <row r="29" spans="1:10" ht="23.25" customHeight="1" x14ac:dyDescent="0.25">
      <c r="A29" s="30">
        <v>191</v>
      </c>
      <c r="B29" s="7" t="s">
        <v>5</v>
      </c>
      <c r="C29" s="7" t="s">
        <v>25</v>
      </c>
      <c r="D29" s="2">
        <v>1.5</v>
      </c>
      <c r="E29" s="19">
        <v>0</v>
      </c>
      <c r="F29" s="3">
        <f t="shared" si="0"/>
        <v>0</v>
      </c>
    </row>
    <row r="30" spans="1:10" ht="23.25" customHeight="1" x14ac:dyDescent="0.25">
      <c r="A30" s="30">
        <v>632</v>
      </c>
      <c r="B30" s="7" t="s">
        <v>21</v>
      </c>
      <c r="C30" s="7" t="s">
        <v>25</v>
      </c>
      <c r="D30" s="2">
        <v>1.5</v>
      </c>
      <c r="E30" s="19">
        <v>0</v>
      </c>
      <c r="F30" s="3">
        <f t="shared" si="0"/>
        <v>0</v>
      </c>
      <c r="J30" s="25"/>
    </row>
    <row r="31" spans="1:10" ht="23.25" customHeight="1" x14ac:dyDescent="0.25">
      <c r="A31" s="33">
        <v>64</v>
      </c>
      <c r="B31" s="7" t="s">
        <v>18</v>
      </c>
      <c r="C31" s="7" t="s">
        <v>25</v>
      </c>
      <c r="D31" s="2">
        <v>1.5</v>
      </c>
      <c r="E31" s="19">
        <v>0</v>
      </c>
      <c r="F31" s="3">
        <f t="shared" si="0"/>
        <v>0</v>
      </c>
    </row>
    <row r="32" spans="1:10" ht="23.25" customHeight="1" x14ac:dyDescent="0.25">
      <c r="A32" s="30">
        <v>532</v>
      </c>
      <c r="B32" s="7" t="s">
        <v>19</v>
      </c>
      <c r="C32" s="7" t="s">
        <v>25</v>
      </c>
      <c r="D32" s="2">
        <v>1.5</v>
      </c>
      <c r="E32" s="19">
        <v>0</v>
      </c>
      <c r="F32" s="3">
        <f t="shared" si="0"/>
        <v>0</v>
      </c>
    </row>
    <row r="33" spans="1:6" ht="23.25" customHeight="1" x14ac:dyDescent="0.25">
      <c r="A33" s="55">
        <v>534</v>
      </c>
      <c r="B33" s="56" t="s">
        <v>71</v>
      </c>
      <c r="C33" s="57" t="s">
        <v>29</v>
      </c>
      <c r="D33" s="2">
        <v>1.3</v>
      </c>
      <c r="E33" s="19">
        <v>0</v>
      </c>
      <c r="F33" s="3">
        <f t="shared" ref="F33" si="1">D33*E33</f>
        <v>0</v>
      </c>
    </row>
    <row r="34" spans="1:6" ht="23.25" customHeight="1" x14ac:dyDescent="0.25">
      <c r="A34" s="31">
        <v>201</v>
      </c>
      <c r="B34" s="7" t="s">
        <v>56</v>
      </c>
      <c r="C34" s="7" t="s">
        <v>29</v>
      </c>
      <c r="D34" s="2">
        <v>1.99</v>
      </c>
      <c r="E34" s="19">
        <v>0</v>
      </c>
      <c r="F34" s="3">
        <f t="shared" si="0"/>
        <v>0</v>
      </c>
    </row>
    <row r="35" spans="1:6" ht="23.25" customHeight="1" thickBot="1" x14ac:dyDescent="0.3">
      <c r="A35" s="31">
        <v>281</v>
      </c>
      <c r="B35" s="7" t="s">
        <v>3</v>
      </c>
      <c r="C35" s="7" t="s">
        <v>29</v>
      </c>
      <c r="D35" s="2">
        <v>1.49</v>
      </c>
      <c r="E35" s="19">
        <v>0</v>
      </c>
      <c r="F35" s="3">
        <f>D35*E35</f>
        <v>0</v>
      </c>
    </row>
    <row r="36" spans="1:6" ht="23.25" customHeight="1" x14ac:dyDescent="0.3">
      <c r="A36" s="38"/>
      <c r="B36" s="36" t="s">
        <v>23</v>
      </c>
      <c r="C36" s="36"/>
      <c r="D36" s="36"/>
      <c r="E36" s="36"/>
      <c r="F36" s="37"/>
    </row>
    <row r="37" spans="1:6" ht="23.25" customHeight="1" x14ac:dyDescent="0.25">
      <c r="A37" s="30">
        <v>130</v>
      </c>
      <c r="B37" s="7" t="s">
        <v>55</v>
      </c>
      <c r="C37" s="7" t="s">
        <v>29</v>
      </c>
      <c r="D37" s="58">
        <v>2.39</v>
      </c>
      <c r="E37" s="19">
        <v>0</v>
      </c>
      <c r="F37" s="3">
        <f>D37*E37</f>
        <v>0</v>
      </c>
    </row>
    <row r="38" spans="1:6" ht="23.25" customHeight="1" x14ac:dyDescent="0.25">
      <c r="A38" s="55">
        <v>541</v>
      </c>
      <c r="B38" s="56" t="s">
        <v>61</v>
      </c>
      <c r="C38" s="57" t="s">
        <v>29</v>
      </c>
      <c r="D38" s="29">
        <v>2.39</v>
      </c>
      <c r="E38" s="19">
        <v>0</v>
      </c>
      <c r="F38" s="3">
        <f>D38*E38</f>
        <v>0</v>
      </c>
    </row>
    <row r="39" spans="1:6" ht="23.25" customHeight="1" x14ac:dyDescent="0.25">
      <c r="A39" s="30">
        <v>121</v>
      </c>
      <c r="B39" s="7" t="s">
        <v>20</v>
      </c>
      <c r="C39" s="7" t="s">
        <v>30</v>
      </c>
      <c r="D39" s="2">
        <v>2.39</v>
      </c>
      <c r="E39" s="19">
        <v>0</v>
      </c>
      <c r="F39" s="3">
        <f t="shared" ref="F39:F54" si="2">D39*E39</f>
        <v>0</v>
      </c>
    </row>
    <row r="40" spans="1:6" ht="23.25" customHeight="1" x14ac:dyDescent="0.25">
      <c r="A40" s="33">
        <v>31</v>
      </c>
      <c r="B40" s="7" t="s">
        <v>6</v>
      </c>
      <c r="C40" s="7" t="s">
        <v>30</v>
      </c>
      <c r="D40" s="2">
        <v>2.39</v>
      </c>
      <c r="E40" s="19">
        <v>0</v>
      </c>
      <c r="F40" s="3">
        <f t="shared" si="2"/>
        <v>0</v>
      </c>
    </row>
    <row r="41" spans="1:6" ht="23.25" customHeight="1" x14ac:dyDescent="0.25">
      <c r="A41" s="33">
        <v>44</v>
      </c>
      <c r="B41" s="7" t="s">
        <v>8</v>
      </c>
      <c r="C41" s="7" t="s">
        <v>30</v>
      </c>
      <c r="D41" s="2">
        <v>2.39</v>
      </c>
      <c r="E41" s="19">
        <v>0</v>
      </c>
      <c r="F41" s="3">
        <f t="shared" si="2"/>
        <v>0</v>
      </c>
    </row>
    <row r="42" spans="1:6" ht="23.25" customHeight="1" x14ac:dyDescent="0.25">
      <c r="A42" s="33">
        <v>22</v>
      </c>
      <c r="B42" s="7" t="s">
        <v>7</v>
      </c>
      <c r="C42" s="7" t="s">
        <v>30</v>
      </c>
      <c r="D42" s="2">
        <v>2.39</v>
      </c>
      <c r="E42" s="19">
        <v>0</v>
      </c>
      <c r="F42" s="3">
        <f t="shared" si="2"/>
        <v>0</v>
      </c>
    </row>
    <row r="43" spans="1:6" ht="23.25" customHeight="1" thickBot="1" x14ac:dyDescent="0.3">
      <c r="A43" s="31">
        <v>360</v>
      </c>
      <c r="B43" s="7" t="s">
        <v>9</v>
      </c>
      <c r="C43" s="7" t="s">
        <v>30</v>
      </c>
      <c r="D43" s="2">
        <v>2.39</v>
      </c>
      <c r="E43" s="19">
        <v>0</v>
      </c>
      <c r="F43" s="3">
        <f t="shared" si="2"/>
        <v>0</v>
      </c>
    </row>
    <row r="44" spans="1:6" ht="23.25" customHeight="1" thickBot="1" x14ac:dyDescent="0.35">
      <c r="A44" s="52"/>
      <c r="B44" s="63" t="s">
        <v>24</v>
      </c>
      <c r="C44" s="63"/>
      <c r="D44" s="63"/>
      <c r="E44" s="63"/>
      <c r="F44" s="64"/>
    </row>
    <row r="45" spans="1:6" ht="23.25" customHeight="1" x14ac:dyDescent="0.25">
      <c r="A45" s="65">
        <v>140</v>
      </c>
      <c r="B45" s="66" t="s">
        <v>14</v>
      </c>
      <c r="C45" s="66" t="s">
        <v>25</v>
      </c>
      <c r="D45" s="67">
        <v>2.79</v>
      </c>
      <c r="E45" s="68">
        <v>0</v>
      </c>
      <c r="F45" s="69">
        <f t="shared" si="2"/>
        <v>0</v>
      </c>
    </row>
    <row r="46" spans="1:6" ht="23.25" customHeight="1" x14ac:dyDescent="0.25">
      <c r="A46" s="30">
        <v>150</v>
      </c>
      <c r="B46" s="57" t="s">
        <v>15</v>
      </c>
      <c r="C46" s="57" t="s">
        <v>25</v>
      </c>
      <c r="D46" s="2">
        <v>2.79</v>
      </c>
      <c r="E46" s="19">
        <v>0</v>
      </c>
      <c r="F46" s="3">
        <f t="shared" si="2"/>
        <v>0</v>
      </c>
    </row>
    <row r="47" spans="1:6" ht="23.25" customHeight="1" x14ac:dyDescent="0.25">
      <c r="A47" s="30">
        <v>460</v>
      </c>
      <c r="B47" s="57" t="s">
        <v>16</v>
      </c>
      <c r="C47" s="57" t="s">
        <v>25</v>
      </c>
      <c r="D47" s="2">
        <v>2.79</v>
      </c>
      <c r="E47" s="19">
        <v>0</v>
      </c>
      <c r="F47" s="3">
        <f t="shared" si="2"/>
        <v>0</v>
      </c>
    </row>
    <row r="48" spans="1:6" ht="23.25" customHeight="1" x14ac:dyDescent="0.25">
      <c r="A48" s="30">
        <v>570</v>
      </c>
      <c r="B48" s="57" t="s">
        <v>10</v>
      </c>
      <c r="C48" s="57" t="s">
        <v>30</v>
      </c>
      <c r="D48" s="2">
        <v>3.99</v>
      </c>
      <c r="E48" s="19">
        <v>0</v>
      </c>
      <c r="F48" s="3">
        <f t="shared" si="2"/>
        <v>0</v>
      </c>
    </row>
    <row r="49" spans="1:6" ht="23.25" customHeight="1" x14ac:dyDescent="0.25">
      <c r="A49" s="30">
        <v>561</v>
      </c>
      <c r="B49" s="57" t="s">
        <v>11</v>
      </c>
      <c r="C49" s="57" t="s">
        <v>30</v>
      </c>
      <c r="D49" s="2">
        <v>4.99</v>
      </c>
      <c r="E49" s="19">
        <v>0</v>
      </c>
      <c r="F49" s="3">
        <f t="shared" si="2"/>
        <v>0</v>
      </c>
    </row>
    <row r="50" spans="1:6" ht="23.25" customHeight="1" x14ac:dyDescent="0.25">
      <c r="A50" s="30">
        <v>684</v>
      </c>
      <c r="B50" s="57" t="s">
        <v>12</v>
      </c>
      <c r="C50" s="57" t="s">
        <v>30</v>
      </c>
      <c r="D50" s="2">
        <v>1.99</v>
      </c>
      <c r="E50" s="19">
        <v>0</v>
      </c>
      <c r="F50" s="3">
        <f t="shared" si="2"/>
        <v>0</v>
      </c>
    </row>
    <row r="51" spans="1:6" ht="23.25" customHeight="1" x14ac:dyDescent="0.25">
      <c r="A51" s="70" t="s">
        <v>67</v>
      </c>
      <c r="B51" s="71" t="s">
        <v>65</v>
      </c>
      <c r="C51" s="71" t="s">
        <v>30</v>
      </c>
      <c r="D51" s="72">
        <v>1.99</v>
      </c>
      <c r="E51" s="19">
        <v>0</v>
      </c>
      <c r="F51" s="3">
        <f t="shared" si="2"/>
        <v>0</v>
      </c>
    </row>
    <row r="52" spans="1:6" ht="23.25" customHeight="1" x14ac:dyDescent="0.25">
      <c r="A52" s="70" t="s">
        <v>68</v>
      </c>
      <c r="B52" s="71" t="s">
        <v>66</v>
      </c>
      <c r="C52" s="71" t="s">
        <v>30</v>
      </c>
      <c r="D52" s="72">
        <v>2.99</v>
      </c>
      <c r="E52" s="19">
        <v>0</v>
      </c>
      <c r="F52" s="3">
        <f t="shared" si="2"/>
        <v>0</v>
      </c>
    </row>
    <row r="53" spans="1:6" ht="23.25" customHeight="1" x14ac:dyDescent="0.25">
      <c r="A53" s="30">
        <v>830</v>
      </c>
      <c r="B53" s="62" t="s">
        <v>64</v>
      </c>
      <c r="C53" s="57" t="s">
        <v>43</v>
      </c>
      <c r="D53" s="2">
        <v>2.99</v>
      </c>
      <c r="E53" s="19">
        <v>0</v>
      </c>
      <c r="F53" s="3">
        <f t="shared" si="2"/>
        <v>0</v>
      </c>
    </row>
    <row r="54" spans="1:6" s="59" customFormat="1" ht="23.25" customHeight="1" thickBot="1" x14ac:dyDescent="0.3">
      <c r="A54" s="73" t="s">
        <v>74</v>
      </c>
      <c r="B54" s="74" t="s">
        <v>75</v>
      </c>
      <c r="C54" s="74" t="s">
        <v>29</v>
      </c>
      <c r="D54" s="75">
        <v>8</v>
      </c>
      <c r="E54" s="20">
        <v>0</v>
      </c>
      <c r="F54" s="5">
        <f t="shared" si="2"/>
        <v>0</v>
      </c>
    </row>
    <row r="55" spans="1:6" s="59" customFormat="1" ht="23.25" customHeight="1" thickBot="1" x14ac:dyDescent="0.3">
      <c r="A55" s="73" t="s">
        <v>62</v>
      </c>
      <c r="B55" s="74" t="s">
        <v>63</v>
      </c>
      <c r="C55" s="74" t="s">
        <v>29</v>
      </c>
      <c r="D55" s="75">
        <v>5</v>
      </c>
      <c r="E55" s="20">
        <v>0</v>
      </c>
      <c r="F55" s="5">
        <f t="shared" ref="F55" si="3">D55*E55</f>
        <v>0</v>
      </c>
    </row>
    <row r="56" spans="1:6" ht="23.25" customHeight="1" x14ac:dyDescent="0.3">
      <c r="A56" s="39"/>
      <c r="B56" s="60" t="s">
        <v>53</v>
      </c>
      <c r="C56" s="60"/>
      <c r="D56" s="60"/>
      <c r="E56" s="60"/>
      <c r="F56" s="61"/>
    </row>
    <row r="57" spans="1:6" ht="23.25" customHeight="1" x14ac:dyDescent="0.25">
      <c r="A57" s="30">
        <v>160</v>
      </c>
      <c r="B57" s="8" t="s">
        <v>69</v>
      </c>
      <c r="C57" s="8" t="s">
        <v>44</v>
      </c>
      <c r="D57" s="2">
        <v>1.59</v>
      </c>
      <c r="E57" s="19">
        <v>0</v>
      </c>
      <c r="F57" s="3">
        <f>D57*E57</f>
        <v>0</v>
      </c>
    </row>
    <row r="58" spans="1:6" ht="23.25" customHeight="1" x14ac:dyDescent="0.25">
      <c r="A58" s="30">
        <v>170</v>
      </c>
      <c r="B58" s="8" t="s">
        <v>70</v>
      </c>
      <c r="C58" s="8" t="s">
        <v>32</v>
      </c>
      <c r="D58" s="2">
        <v>1.99</v>
      </c>
      <c r="E58" s="19">
        <v>0</v>
      </c>
      <c r="F58" s="3">
        <f t="shared" ref="F58" si="4">D58*E58</f>
        <v>0</v>
      </c>
    </row>
    <row r="59" spans="1:6" ht="23.25" customHeight="1" thickBot="1" x14ac:dyDescent="0.3">
      <c r="A59" s="32">
        <v>750</v>
      </c>
      <c r="B59" s="9" t="s">
        <v>31</v>
      </c>
      <c r="C59" s="9" t="s">
        <v>32</v>
      </c>
      <c r="D59" s="4">
        <v>5.99</v>
      </c>
      <c r="E59" s="20">
        <v>0</v>
      </c>
      <c r="F59" s="5">
        <f>D59*E59</f>
        <v>0</v>
      </c>
    </row>
    <row r="60" spans="1:6" ht="23.25" customHeight="1" x14ac:dyDescent="0.3">
      <c r="A60" s="38"/>
      <c r="B60" s="36" t="s">
        <v>52</v>
      </c>
      <c r="C60" s="36"/>
      <c r="D60" s="36"/>
      <c r="E60" s="36"/>
      <c r="F60" s="37"/>
    </row>
    <row r="61" spans="1:6" ht="23.25" customHeight="1" x14ac:dyDescent="0.25">
      <c r="A61" s="30">
        <v>904</v>
      </c>
      <c r="B61" s="8" t="s">
        <v>46</v>
      </c>
      <c r="C61" s="8" t="s">
        <v>48</v>
      </c>
      <c r="D61" s="2">
        <v>2</v>
      </c>
      <c r="E61" s="19">
        <v>0</v>
      </c>
      <c r="F61" s="3">
        <f t="shared" ref="F61:F65" si="5">D61*E61</f>
        <v>0</v>
      </c>
    </row>
    <row r="62" spans="1:6" ht="23.25" customHeight="1" x14ac:dyDescent="0.25">
      <c r="A62" s="30">
        <v>903</v>
      </c>
      <c r="B62" s="8" t="s">
        <v>47</v>
      </c>
      <c r="C62" s="8" t="s">
        <v>48</v>
      </c>
      <c r="D62" s="2">
        <v>2</v>
      </c>
      <c r="E62" s="19">
        <v>0</v>
      </c>
      <c r="F62" s="3">
        <f t="shared" si="5"/>
        <v>0</v>
      </c>
    </row>
    <row r="63" spans="1:6" ht="23.25" customHeight="1" x14ac:dyDescent="0.25">
      <c r="A63" s="30">
        <v>900</v>
      </c>
      <c r="B63" s="7" t="s">
        <v>50</v>
      </c>
      <c r="C63" s="8" t="s">
        <v>48</v>
      </c>
      <c r="D63" s="22">
        <v>3</v>
      </c>
      <c r="E63" s="23">
        <v>0</v>
      </c>
      <c r="F63" s="24">
        <f t="shared" si="5"/>
        <v>0</v>
      </c>
    </row>
    <row r="64" spans="1:6" ht="23.25" customHeight="1" x14ac:dyDescent="0.25">
      <c r="A64" s="30">
        <v>901</v>
      </c>
      <c r="B64" s="7" t="s">
        <v>49</v>
      </c>
      <c r="C64" s="8" t="s">
        <v>48</v>
      </c>
      <c r="D64" s="22">
        <v>4</v>
      </c>
      <c r="E64" s="23">
        <v>0</v>
      </c>
      <c r="F64" s="24">
        <f t="shared" si="5"/>
        <v>0</v>
      </c>
    </row>
    <row r="65" spans="1:7" ht="23.25" customHeight="1" thickBot="1" x14ac:dyDescent="0.3">
      <c r="A65" s="32">
        <v>902</v>
      </c>
      <c r="B65" s="26" t="s">
        <v>51</v>
      </c>
      <c r="C65" s="9" t="s">
        <v>48</v>
      </c>
      <c r="D65" s="4">
        <v>4</v>
      </c>
      <c r="E65" s="20">
        <v>0</v>
      </c>
      <c r="F65" s="5">
        <f t="shared" si="5"/>
        <v>0</v>
      </c>
    </row>
    <row r="66" spans="1:7" ht="23.25" customHeight="1" thickBot="1" x14ac:dyDescent="0.3">
      <c r="A66" s="42"/>
      <c r="B66" s="40"/>
      <c r="C66" s="12"/>
      <c r="D66" s="13"/>
      <c r="E66" s="41"/>
      <c r="F66" s="50"/>
    </row>
    <row r="67" spans="1:7" ht="23.25" customHeight="1" x14ac:dyDescent="0.3">
      <c r="A67" s="43"/>
      <c r="B67" s="49"/>
      <c r="C67" s="94" t="s">
        <v>58</v>
      </c>
      <c r="D67" s="95"/>
      <c r="E67" s="96"/>
      <c r="F67" s="51">
        <f>SUM(F24:F65)</f>
        <v>0</v>
      </c>
    </row>
    <row r="68" spans="1:7" ht="21.75" customHeight="1" x14ac:dyDescent="0.3">
      <c r="A68" s="43"/>
      <c r="B68" s="44"/>
      <c r="C68" s="46" t="s">
        <v>59</v>
      </c>
      <c r="D68" s="47"/>
      <c r="E68" s="48"/>
      <c r="F68" s="45">
        <f>IF(F67&gt;=40,0,8)</f>
        <v>8</v>
      </c>
    </row>
    <row r="69" spans="1:7" ht="18" customHeight="1" thickBot="1" x14ac:dyDescent="0.3">
      <c r="C69" s="92" t="s">
        <v>60</v>
      </c>
      <c r="D69" s="93"/>
      <c r="E69" s="93"/>
      <c r="F69" s="93"/>
    </row>
    <row r="70" spans="1:7" ht="21.75" thickBot="1" x14ac:dyDescent="0.4">
      <c r="B70" s="25"/>
      <c r="C70" s="25"/>
      <c r="D70" s="52"/>
      <c r="E70" s="53" t="s">
        <v>13</v>
      </c>
      <c r="F70" s="54">
        <f>F67+F68</f>
        <v>8</v>
      </c>
      <c r="G70" s="25"/>
    </row>
    <row r="71" spans="1:7" ht="16.5" thickTop="1" x14ac:dyDescent="0.25">
      <c r="B71" s="15"/>
    </row>
    <row r="72" spans="1:7" x14ac:dyDescent="0.25">
      <c r="B72" s="16"/>
      <c r="F72" s="6" t="s">
        <v>17</v>
      </c>
    </row>
  </sheetData>
  <mergeCells count="22">
    <mergeCell ref="C17:F17"/>
    <mergeCell ref="A17:B17"/>
    <mergeCell ref="C18:F18"/>
    <mergeCell ref="C20:F20"/>
    <mergeCell ref="C69:F69"/>
    <mergeCell ref="C67:E67"/>
    <mergeCell ref="A18:B18"/>
    <mergeCell ref="A20:B20"/>
    <mergeCell ref="A19:B19"/>
    <mergeCell ref="C19:F19"/>
    <mergeCell ref="C15:F15"/>
    <mergeCell ref="C16:F16"/>
    <mergeCell ref="B2:F2"/>
    <mergeCell ref="B4:F4"/>
    <mergeCell ref="C12:F12"/>
    <mergeCell ref="C13:F13"/>
    <mergeCell ref="C14:F14"/>
    <mergeCell ref="A12:B12"/>
    <mergeCell ref="A13:B13"/>
    <mergeCell ref="A14:B14"/>
    <mergeCell ref="A15:B15"/>
    <mergeCell ref="A16:B16"/>
  </mergeCells>
  <pageMargins left="0.70866141732283472" right="0.70866141732283472" top="0.78740157480314965" bottom="0.78740157480314965" header="0.31496062992125984" footer="0.31496062992125984"/>
  <pageSetup paperSize="9" scale="45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Eichinger</dc:creator>
  <cp:lastModifiedBy>Nina Lachinger</cp:lastModifiedBy>
  <cp:lastPrinted>2020-07-04T11:09:05Z</cp:lastPrinted>
  <dcterms:created xsi:type="dcterms:W3CDTF">2020-03-15T09:11:04Z</dcterms:created>
  <dcterms:modified xsi:type="dcterms:W3CDTF">2020-12-03T16:54:15Z</dcterms:modified>
</cp:coreProperties>
</file>